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8280"/>
  </bookViews>
  <sheets>
    <sheet name="整理 (2)" sheetId="1" r:id="rId1"/>
  </sheets>
  <calcPr calcId="145621"/>
</workbook>
</file>

<file path=xl/calcChain.xml><?xml version="1.0" encoding="utf-8"?>
<calcChain xmlns="http://schemas.openxmlformats.org/spreadsheetml/2006/main">
  <c r="E61" i="1" l="1"/>
  <c r="E59" i="1"/>
  <c r="E53" i="1"/>
  <c r="E47" i="1"/>
  <c r="E45" i="1"/>
  <c r="E42" i="1"/>
  <c r="E39" i="1"/>
  <c r="E34" i="1"/>
  <c r="E32" i="1"/>
  <c r="E26" i="1"/>
  <c r="E16" i="1"/>
  <c r="E8" i="1"/>
  <c r="E5" i="1"/>
</calcChain>
</file>

<file path=xl/sharedStrings.xml><?xml version="1.0" encoding="utf-8"?>
<sst xmlns="http://schemas.openxmlformats.org/spreadsheetml/2006/main" count="185" uniqueCount="150">
  <si>
    <t>序号</t>
    <phoneticPr fontId="2" type="noConversion"/>
  </si>
  <si>
    <t>内设机构名称</t>
  </si>
  <si>
    <t>单位项目代码</t>
  </si>
  <si>
    <t>单位项目名称</t>
  </si>
  <si>
    <t>单位控制数</t>
  </si>
  <si>
    <t>一、信息系统运行维护</t>
    <phoneticPr fontId="2" type="noConversion"/>
  </si>
  <si>
    <t>R100002</t>
    <phoneticPr fontId="2" type="noConversion"/>
  </si>
  <si>
    <t>信息系统运行维护</t>
    <phoneticPr fontId="2" type="noConversion"/>
  </si>
  <si>
    <t>图书馆</t>
  </si>
  <si>
    <t>R100002018001</t>
  </si>
  <si>
    <t>教育信息化运维项目</t>
  </si>
  <si>
    <t>网络与教育技术中心</t>
  </si>
  <si>
    <t>二、设备（装备）购置与运行维护</t>
    <phoneticPr fontId="2" type="noConversion"/>
  </si>
  <si>
    <t>R100005</t>
    <phoneticPr fontId="2" type="noConversion"/>
  </si>
  <si>
    <t>设备（装备）购置与运行维护</t>
    <phoneticPr fontId="2" type="noConversion"/>
  </si>
  <si>
    <t>师生事务保障中心</t>
  </si>
  <si>
    <t>R100005018001</t>
  </si>
  <si>
    <t>海甸、儋州校区家具购置</t>
  </si>
  <si>
    <t>R100005018002</t>
  </si>
  <si>
    <t>三校区食堂设备维修更新</t>
  </si>
  <si>
    <t>R100005018003</t>
  </si>
  <si>
    <t>图书购置经费</t>
  </si>
  <si>
    <t>R100005018004</t>
  </si>
  <si>
    <t>海甸校区图书馆书架家具购置</t>
  </si>
  <si>
    <t>教务处</t>
  </si>
  <si>
    <t>R100005018005</t>
  </si>
  <si>
    <t>教学实验室仪器设备日常更新</t>
  </si>
  <si>
    <t>体育部（中心）</t>
  </si>
  <si>
    <t>R100005018006</t>
  </si>
  <si>
    <t>体育设施、设备购置</t>
  </si>
  <si>
    <t>国有资产管理处</t>
  </si>
  <si>
    <t>R100005018007</t>
  </si>
  <si>
    <t>常规设备购置与维护</t>
  </si>
  <si>
    <t>三、设施维护与改造</t>
    <phoneticPr fontId="2" type="noConversion"/>
  </si>
  <si>
    <t>R100006</t>
    <phoneticPr fontId="2" type="noConversion"/>
  </si>
  <si>
    <t>设施维护与改造</t>
    <phoneticPr fontId="2" type="noConversion"/>
  </si>
  <si>
    <t>R100006018001</t>
  </si>
  <si>
    <t>小型及零星维修金</t>
  </si>
  <si>
    <t>R100006018002</t>
  </si>
  <si>
    <t>海甸、儋州校区公共水电设施设备维修改造</t>
  </si>
  <si>
    <t>R100006018003</t>
  </si>
  <si>
    <t>防雷设施设备更新修缮</t>
  </si>
  <si>
    <t>儋州校区管理委员会</t>
  </si>
  <si>
    <t>R100006018004</t>
  </si>
  <si>
    <t>消防设施设备更新修缮</t>
  </si>
  <si>
    <t>保卫处（人民武装部）</t>
  </si>
  <si>
    <t>R100006018005</t>
  </si>
  <si>
    <t>邵逸夫学术交流中心维修改造</t>
  </si>
  <si>
    <t>城西校区管理委员会</t>
  </si>
  <si>
    <t>R100006018006</t>
  </si>
  <si>
    <t>城西校区综合楼（原热科院占用部分）改建与功能恢复</t>
  </si>
  <si>
    <t>R100006018007</t>
  </si>
  <si>
    <t>体育部游泳池、联谊馆、篮球场等教学场地维修</t>
  </si>
  <si>
    <t>基建处</t>
  </si>
  <si>
    <t>R100006018008</t>
  </si>
  <si>
    <t>基建项目前期费用和工程尾款及质保金</t>
  </si>
  <si>
    <t>四、学生事务管理</t>
    <phoneticPr fontId="2" type="noConversion"/>
  </si>
  <si>
    <t>R100027</t>
    <phoneticPr fontId="2" type="noConversion"/>
  </si>
  <si>
    <t>学生事务管理</t>
    <phoneticPr fontId="2" type="noConversion"/>
  </si>
  <si>
    <t>学生工作处（学生工作部）</t>
  </si>
  <si>
    <t>R100027018001</t>
  </si>
  <si>
    <t>学生生活补贴</t>
  </si>
  <si>
    <t>海洋学院</t>
  </si>
  <si>
    <t>R100027018002</t>
  </si>
  <si>
    <t>农林类专业奖学金</t>
  </si>
  <si>
    <t>热带农林学院儋州校区</t>
  </si>
  <si>
    <t>R100027018003</t>
  </si>
  <si>
    <t>农林类专业学费减免</t>
  </si>
  <si>
    <t>五、学科与专业建设</t>
    <phoneticPr fontId="2" type="noConversion"/>
  </si>
  <si>
    <t>R100032</t>
    <phoneticPr fontId="2" type="noConversion"/>
  </si>
  <si>
    <t>学科与专业建设</t>
    <phoneticPr fontId="2" type="noConversion"/>
  </si>
  <si>
    <t>R100032018001</t>
  </si>
  <si>
    <t>网络课程建设</t>
  </si>
  <si>
    <t>六、教育合作与交流</t>
    <phoneticPr fontId="2" type="noConversion"/>
  </si>
  <si>
    <t>R100207</t>
    <phoneticPr fontId="2" type="noConversion"/>
  </si>
  <si>
    <t>教育合作与交流</t>
    <phoneticPr fontId="2" type="noConversion"/>
  </si>
  <si>
    <t>国际合作交流处</t>
  </si>
  <si>
    <t>R100207018001</t>
  </si>
  <si>
    <t>外籍专家经费</t>
  </si>
  <si>
    <t>R100207018002</t>
  </si>
  <si>
    <t>学生培养经费</t>
  </si>
  <si>
    <t>R100207018003</t>
  </si>
  <si>
    <t>校领导出访经费</t>
  </si>
  <si>
    <t>R100207018004</t>
  </si>
  <si>
    <t>国际、侨联及港澳台交流经费</t>
  </si>
  <si>
    <t>七、教育教学管理与监督</t>
    <phoneticPr fontId="2" type="noConversion"/>
  </si>
  <si>
    <t>R100208</t>
    <phoneticPr fontId="2" type="noConversion"/>
  </si>
  <si>
    <t>教育教学管理与监督</t>
    <phoneticPr fontId="2" type="noConversion"/>
  </si>
  <si>
    <t>R100208018001</t>
  </si>
  <si>
    <t>公共教务活动</t>
  </si>
  <si>
    <t>R100208018002</t>
  </si>
  <si>
    <t>本科教学工作审核评估</t>
  </si>
  <si>
    <t>八、考试及招生管理</t>
    <phoneticPr fontId="2" type="noConversion"/>
  </si>
  <si>
    <t>R100210</t>
    <phoneticPr fontId="2" type="noConversion"/>
  </si>
  <si>
    <t>考试及招生管理</t>
    <phoneticPr fontId="2" type="noConversion"/>
  </si>
  <si>
    <t>研究生处</t>
  </si>
  <si>
    <t>R100210018001</t>
  </si>
  <si>
    <t>研究生处招生管理经费</t>
  </si>
  <si>
    <t>招生与就业处</t>
  </si>
  <si>
    <t>R100210018002</t>
  </si>
  <si>
    <t>招生办招生管理经费</t>
  </si>
  <si>
    <t>九、人才引进与师资队伍建设</t>
    <phoneticPr fontId="2" type="noConversion"/>
  </si>
  <si>
    <t>R100211</t>
    <phoneticPr fontId="2" type="noConversion"/>
  </si>
  <si>
    <t>人才引进与师资队伍建设</t>
    <phoneticPr fontId="2" type="noConversion"/>
  </si>
  <si>
    <t>人事处（计生办）</t>
  </si>
  <si>
    <t>R100211018002</t>
  </si>
  <si>
    <t>师资培养项目</t>
  </si>
  <si>
    <t>十、校园文化与后勤产业管理</t>
    <phoneticPr fontId="2" type="noConversion"/>
  </si>
  <si>
    <t>R100212</t>
    <phoneticPr fontId="2" type="noConversion"/>
  </si>
  <si>
    <t>校园文化与后勤产业管理</t>
    <phoneticPr fontId="2" type="noConversion"/>
  </si>
  <si>
    <t>R100212018001</t>
  </si>
  <si>
    <t>海甸校区校园环境及绿化养护专项</t>
  </si>
  <si>
    <t>党委宣传部</t>
  </si>
  <si>
    <t>R100212018002</t>
  </si>
  <si>
    <t>校园文化建设</t>
  </si>
  <si>
    <t>R100212018003</t>
  </si>
  <si>
    <t>海甸三西路片保安及城西校区物业服务外包</t>
  </si>
  <si>
    <t>R100212018004</t>
  </si>
  <si>
    <t>海甸校区、儋州校区学校垃极清运处理等卫生专项经费</t>
  </si>
  <si>
    <t>党校</t>
  </si>
  <si>
    <t>R100212018005</t>
  </si>
  <si>
    <t>基层党建科学化建设</t>
  </si>
  <si>
    <t>十一、学校体育卫生艺术与国防教育</t>
    <phoneticPr fontId="2" type="noConversion"/>
  </si>
  <si>
    <t>R100213</t>
    <phoneticPr fontId="2" type="noConversion"/>
  </si>
  <si>
    <t>学校体育卫生艺术与国防教育</t>
    <phoneticPr fontId="2" type="noConversion"/>
  </si>
  <si>
    <t>R100213018001</t>
  </si>
  <si>
    <t>体育竞赛经费</t>
  </si>
  <si>
    <t>R100213018002</t>
  </si>
  <si>
    <t>运动队训练经费</t>
  </si>
  <si>
    <t>R100213018003</t>
  </si>
  <si>
    <t>《国家学生体质健康标准》测试经费</t>
  </si>
  <si>
    <t>R100213018004</t>
  </si>
  <si>
    <t>国防教育（军训）费</t>
  </si>
  <si>
    <t>T100099</t>
    <phoneticPr fontId="2" type="noConversion"/>
  </si>
  <si>
    <t>偿还债务本金及贴息</t>
    <phoneticPr fontId="2" type="noConversion"/>
  </si>
  <si>
    <t>计划财务处</t>
  </si>
  <si>
    <t>T100099018001</t>
  </si>
  <si>
    <t>偿还债务本金及贴息</t>
  </si>
  <si>
    <t>T100869</t>
    <phoneticPr fontId="2" type="noConversion"/>
  </si>
  <si>
    <t>南海海洋资源利用国家重点实验室建设</t>
    <phoneticPr fontId="2" type="noConversion"/>
  </si>
  <si>
    <t>南海海洋资源利用国家重点实验室</t>
  </si>
  <si>
    <t>T100869018001</t>
  </si>
  <si>
    <t>科研专项经费</t>
  </si>
  <si>
    <t>T100869018002</t>
  </si>
  <si>
    <t>实验室维持费</t>
  </si>
  <si>
    <t>十二、偿还债务本金及贴息</t>
    <phoneticPr fontId="2" type="noConversion"/>
  </si>
  <si>
    <t>十三、南海海洋资源利用国家重点实验室建设</t>
    <phoneticPr fontId="2" type="noConversion"/>
  </si>
  <si>
    <r>
      <t>2018</t>
    </r>
    <r>
      <rPr>
        <b/>
        <sz val="18"/>
        <rFont val="宋体"/>
        <family val="3"/>
        <charset val="134"/>
      </rPr>
      <t>年财政绩效监控项目汇总表</t>
    </r>
    <phoneticPr fontId="2" type="noConversion"/>
  </si>
  <si>
    <t>单位：元</t>
    <phoneticPr fontId="2" type="noConversion"/>
  </si>
  <si>
    <r>
      <rPr>
        <sz val="10"/>
        <rFont val="宋体"/>
        <family val="3"/>
        <charset val="134"/>
      </rPr>
      <t>附件</t>
    </r>
    <r>
      <rPr>
        <sz val="10"/>
        <rFont val="Arial"/>
        <family val="2"/>
      </rPr>
      <t>2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</si>
</sst>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);[Red]\(#,##0.00\)"/>
  </numFmts>
  <fonts count="8" x14ac:knownFonts="1">
    <font>
      <sz val="10"/>
      <name val="Arial"/>
      <family val="2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>
      <alignment vertical="center"/>
    </xf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left" vertical="center"/>
    </xf>
    <xf numFmtId="0" fontId="0" fillId="0" borderId="1" xfId="0" applyBorder="1"/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176" fontId="0" fillId="0" borderId="1" xfId="0" applyNumberFormat="1" applyBorder="1" applyAlignment="1">
      <alignment horizontal="left"/>
    </xf>
    <xf numFmtId="176" fontId="3" fillId="2" borderId="1" xfId="0" applyNumberFormat="1" applyFont="1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1" fontId="3" fillId="0" borderId="0" xfId="0" applyNumberFormat="1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tabSelected="1" workbookViewId="0">
      <pane ySplit="4" topLeftCell="A5" activePane="bottomLeft" state="frozen"/>
      <selection activeCell="C1" sqref="C1"/>
      <selection pane="bottomLeft" activeCell="G12" sqref="G12"/>
    </sheetView>
  </sheetViews>
  <sheetFormatPr defaultRowHeight="12.75" x14ac:dyDescent="0.2"/>
  <cols>
    <col min="1" max="1" width="25.42578125" style="11" customWidth="1"/>
    <col min="2" max="2" width="32" bestFit="1" customWidth="1"/>
    <col min="3" max="3" width="25.42578125" style="12" customWidth="1"/>
    <col min="4" max="4" width="50.85546875" style="12" bestFit="1" customWidth="1"/>
    <col min="5" max="5" width="25.42578125" customWidth="1"/>
  </cols>
  <sheetData>
    <row r="1" spans="1:5" ht="18.75" customHeight="1" x14ac:dyDescent="0.2">
      <c r="A1" s="11" t="s">
        <v>149</v>
      </c>
    </row>
    <row r="2" spans="1:5" ht="24.75" customHeight="1" x14ac:dyDescent="0.2">
      <c r="A2" s="19" t="s">
        <v>147</v>
      </c>
      <c r="B2" s="19"/>
      <c r="C2" s="19"/>
      <c r="D2" s="19"/>
      <c r="E2" s="19"/>
    </row>
    <row r="3" spans="1:5" ht="14.25" customHeight="1" x14ac:dyDescent="0.2">
      <c r="A3" s="15">
        <v>43245</v>
      </c>
      <c r="B3" s="13"/>
      <c r="C3" s="13"/>
      <c r="D3" s="13"/>
      <c r="E3" s="14" t="s">
        <v>148</v>
      </c>
    </row>
    <row r="4" spans="1:5" ht="25.5" customHeight="1" x14ac:dyDescent="0.2">
      <c r="A4" s="24" t="s">
        <v>0</v>
      </c>
      <c r="B4" s="25" t="s">
        <v>1</v>
      </c>
      <c r="C4" s="26" t="s">
        <v>2</v>
      </c>
      <c r="D4" s="27" t="s">
        <v>3</v>
      </c>
      <c r="E4" s="27" t="s">
        <v>4</v>
      </c>
    </row>
    <row r="5" spans="1:5" ht="20.100000000000001" customHeight="1" x14ac:dyDescent="0.2">
      <c r="A5" s="20" t="s">
        <v>5</v>
      </c>
      <c r="B5" s="1"/>
      <c r="C5" s="2" t="s">
        <v>6</v>
      </c>
      <c r="D5" s="3" t="s">
        <v>7</v>
      </c>
      <c r="E5" s="4">
        <f>E6+E7</f>
        <v>4040000</v>
      </c>
    </row>
    <row r="6" spans="1:5" ht="20.100000000000001" customHeight="1" x14ac:dyDescent="0.2">
      <c r="A6" s="21"/>
      <c r="B6" s="5" t="s">
        <v>8</v>
      </c>
      <c r="C6" s="6" t="s">
        <v>9</v>
      </c>
      <c r="D6" s="7" t="s">
        <v>10</v>
      </c>
      <c r="E6" s="8">
        <v>149240</v>
      </c>
    </row>
    <row r="7" spans="1:5" ht="20.100000000000001" customHeight="1" x14ac:dyDescent="0.2">
      <c r="A7" s="21"/>
      <c r="B7" s="5" t="s">
        <v>11</v>
      </c>
      <c r="C7" s="6" t="s">
        <v>9</v>
      </c>
      <c r="D7" s="7" t="s">
        <v>10</v>
      </c>
      <c r="E7" s="8">
        <v>3890760</v>
      </c>
    </row>
    <row r="8" spans="1:5" ht="20.100000000000001" customHeight="1" x14ac:dyDescent="0.2">
      <c r="A8" s="22" t="s">
        <v>12</v>
      </c>
      <c r="B8" s="1"/>
      <c r="C8" s="2" t="s">
        <v>13</v>
      </c>
      <c r="D8" s="3" t="s">
        <v>14</v>
      </c>
      <c r="E8" s="9">
        <f>SUM(E9:E15)</f>
        <v>23200000</v>
      </c>
    </row>
    <row r="9" spans="1:5" ht="20.100000000000001" customHeight="1" x14ac:dyDescent="0.2">
      <c r="A9" s="22"/>
      <c r="B9" s="5" t="s">
        <v>15</v>
      </c>
      <c r="C9" s="6" t="s">
        <v>16</v>
      </c>
      <c r="D9" s="7" t="s">
        <v>17</v>
      </c>
      <c r="E9" s="8">
        <v>1500000</v>
      </c>
    </row>
    <row r="10" spans="1:5" ht="20.100000000000001" customHeight="1" x14ac:dyDescent="0.2">
      <c r="A10" s="22"/>
      <c r="B10" s="5" t="s">
        <v>15</v>
      </c>
      <c r="C10" s="6" t="s">
        <v>18</v>
      </c>
      <c r="D10" s="7" t="s">
        <v>19</v>
      </c>
      <c r="E10" s="8">
        <v>1800000</v>
      </c>
    </row>
    <row r="11" spans="1:5" ht="20.100000000000001" customHeight="1" x14ac:dyDescent="0.2">
      <c r="A11" s="22"/>
      <c r="B11" s="5" t="s">
        <v>8</v>
      </c>
      <c r="C11" s="6" t="s">
        <v>20</v>
      </c>
      <c r="D11" s="7" t="s">
        <v>21</v>
      </c>
      <c r="E11" s="8">
        <v>12000000</v>
      </c>
    </row>
    <row r="12" spans="1:5" ht="20.100000000000001" customHeight="1" x14ac:dyDescent="0.2">
      <c r="A12" s="22"/>
      <c r="B12" s="5" t="s">
        <v>8</v>
      </c>
      <c r="C12" s="6" t="s">
        <v>22</v>
      </c>
      <c r="D12" s="7" t="s">
        <v>23</v>
      </c>
      <c r="E12" s="8">
        <v>1000000</v>
      </c>
    </row>
    <row r="13" spans="1:5" ht="20.100000000000001" customHeight="1" x14ac:dyDescent="0.2">
      <c r="A13" s="22"/>
      <c r="B13" s="5" t="s">
        <v>24</v>
      </c>
      <c r="C13" s="6" t="s">
        <v>25</v>
      </c>
      <c r="D13" s="7" t="s">
        <v>26</v>
      </c>
      <c r="E13" s="8">
        <v>3000000</v>
      </c>
    </row>
    <row r="14" spans="1:5" ht="20.100000000000001" customHeight="1" x14ac:dyDescent="0.2">
      <c r="A14" s="22"/>
      <c r="B14" s="5" t="s">
        <v>27</v>
      </c>
      <c r="C14" s="6" t="s">
        <v>28</v>
      </c>
      <c r="D14" s="7" t="s">
        <v>29</v>
      </c>
      <c r="E14" s="8">
        <v>1000000</v>
      </c>
    </row>
    <row r="15" spans="1:5" ht="20.100000000000001" customHeight="1" x14ac:dyDescent="0.2">
      <c r="A15" s="22"/>
      <c r="B15" s="5" t="s">
        <v>30</v>
      </c>
      <c r="C15" s="6" t="s">
        <v>31</v>
      </c>
      <c r="D15" s="7" t="s">
        <v>32</v>
      </c>
      <c r="E15" s="8">
        <v>2900000</v>
      </c>
    </row>
    <row r="16" spans="1:5" ht="20.100000000000001" customHeight="1" x14ac:dyDescent="0.2">
      <c r="A16" s="22" t="s">
        <v>33</v>
      </c>
      <c r="B16" s="1"/>
      <c r="C16" s="2" t="s">
        <v>34</v>
      </c>
      <c r="D16" s="3" t="s">
        <v>35</v>
      </c>
      <c r="E16" s="4">
        <f>SUM(E17:E25)</f>
        <v>24400000</v>
      </c>
    </row>
    <row r="17" spans="1:5" ht="20.100000000000001" customHeight="1" x14ac:dyDescent="0.2">
      <c r="A17" s="23"/>
      <c r="B17" s="5" t="s">
        <v>15</v>
      </c>
      <c r="C17" s="6" t="s">
        <v>36</v>
      </c>
      <c r="D17" s="7" t="s">
        <v>37</v>
      </c>
      <c r="E17" s="8">
        <v>5500000</v>
      </c>
    </row>
    <row r="18" spans="1:5" ht="20.100000000000001" customHeight="1" x14ac:dyDescent="0.2">
      <c r="A18" s="23"/>
      <c r="B18" s="5" t="s">
        <v>15</v>
      </c>
      <c r="C18" s="6" t="s">
        <v>38</v>
      </c>
      <c r="D18" s="7" t="s">
        <v>39</v>
      </c>
      <c r="E18" s="8">
        <v>3500000</v>
      </c>
    </row>
    <row r="19" spans="1:5" ht="20.100000000000001" customHeight="1" x14ac:dyDescent="0.2">
      <c r="A19" s="23"/>
      <c r="B19" s="5" t="s">
        <v>15</v>
      </c>
      <c r="C19" s="6" t="s">
        <v>40</v>
      </c>
      <c r="D19" s="7" t="s">
        <v>41</v>
      </c>
      <c r="E19" s="8">
        <v>500000</v>
      </c>
    </row>
    <row r="20" spans="1:5" ht="20.100000000000001" customHeight="1" x14ac:dyDescent="0.2">
      <c r="A20" s="23"/>
      <c r="B20" s="5" t="s">
        <v>42</v>
      </c>
      <c r="C20" s="6" t="s">
        <v>43</v>
      </c>
      <c r="D20" s="7" t="s">
        <v>44</v>
      </c>
      <c r="E20" s="8">
        <v>200000</v>
      </c>
    </row>
    <row r="21" spans="1:5" ht="20.100000000000001" customHeight="1" x14ac:dyDescent="0.2">
      <c r="A21" s="23"/>
      <c r="B21" s="5" t="s">
        <v>45</v>
      </c>
      <c r="C21" s="6" t="s">
        <v>43</v>
      </c>
      <c r="D21" s="7" t="s">
        <v>44</v>
      </c>
      <c r="E21" s="8">
        <v>800000</v>
      </c>
    </row>
    <row r="22" spans="1:5" ht="20.100000000000001" customHeight="1" x14ac:dyDescent="0.2">
      <c r="A22" s="23"/>
      <c r="B22" s="5" t="s">
        <v>15</v>
      </c>
      <c r="C22" s="6" t="s">
        <v>46</v>
      </c>
      <c r="D22" s="7" t="s">
        <v>47</v>
      </c>
      <c r="E22" s="8">
        <v>3000000</v>
      </c>
    </row>
    <row r="23" spans="1:5" ht="20.100000000000001" customHeight="1" x14ac:dyDescent="0.2">
      <c r="A23" s="23"/>
      <c r="B23" s="5" t="s">
        <v>48</v>
      </c>
      <c r="C23" s="6" t="s">
        <v>49</v>
      </c>
      <c r="D23" s="7" t="s">
        <v>50</v>
      </c>
      <c r="E23" s="8">
        <v>900000</v>
      </c>
    </row>
    <row r="24" spans="1:5" ht="20.100000000000001" customHeight="1" x14ac:dyDescent="0.2">
      <c r="A24" s="23"/>
      <c r="B24" s="5" t="s">
        <v>27</v>
      </c>
      <c r="C24" s="6" t="s">
        <v>51</v>
      </c>
      <c r="D24" s="7" t="s">
        <v>52</v>
      </c>
      <c r="E24" s="8">
        <v>2000000</v>
      </c>
    </row>
    <row r="25" spans="1:5" ht="20.100000000000001" customHeight="1" x14ac:dyDescent="0.2">
      <c r="A25" s="23"/>
      <c r="B25" s="5" t="s">
        <v>53</v>
      </c>
      <c r="C25" s="6" t="s">
        <v>54</v>
      </c>
      <c r="D25" s="7" t="s">
        <v>55</v>
      </c>
      <c r="E25" s="8">
        <v>8000000</v>
      </c>
    </row>
    <row r="26" spans="1:5" ht="20.100000000000001" customHeight="1" x14ac:dyDescent="0.2">
      <c r="A26" s="16" t="s">
        <v>56</v>
      </c>
      <c r="B26" s="1"/>
      <c r="C26" s="2" t="s">
        <v>57</v>
      </c>
      <c r="D26" s="3" t="s">
        <v>58</v>
      </c>
      <c r="E26" s="4">
        <f>SUM(E27:E31)</f>
        <v>20378500</v>
      </c>
    </row>
    <row r="27" spans="1:5" ht="20.100000000000001" customHeight="1" x14ac:dyDescent="0.2">
      <c r="A27" s="18"/>
      <c r="B27" s="5" t="s">
        <v>59</v>
      </c>
      <c r="C27" s="6" t="s">
        <v>60</v>
      </c>
      <c r="D27" s="7" t="s">
        <v>61</v>
      </c>
      <c r="E27" s="8">
        <v>10041600</v>
      </c>
    </row>
    <row r="28" spans="1:5" ht="20.100000000000001" customHeight="1" x14ac:dyDescent="0.2">
      <c r="A28" s="18"/>
      <c r="B28" s="5" t="s">
        <v>62</v>
      </c>
      <c r="C28" s="6" t="s">
        <v>63</v>
      </c>
      <c r="D28" s="7" t="s">
        <v>64</v>
      </c>
      <c r="E28" s="8">
        <v>123500</v>
      </c>
    </row>
    <row r="29" spans="1:5" ht="20.100000000000001" customHeight="1" x14ac:dyDescent="0.2">
      <c r="A29" s="18"/>
      <c r="B29" s="5" t="s">
        <v>59</v>
      </c>
      <c r="C29" s="6" t="s">
        <v>63</v>
      </c>
      <c r="D29" s="7" t="s">
        <v>64</v>
      </c>
      <c r="E29" s="8">
        <v>1007500</v>
      </c>
    </row>
    <row r="30" spans="1:5" ht="20.100000000000001" customHeight="1" x14ac:dyDescent="0.2">
      <c r="A30" s="18"/>
      <c r="B30" s="5" t="s">
        <v>65</v>
      </c>
      <c r="C30" s="6" t="s">
        <v>63</v>
      </c>
      <c r="D30" s="7" t="s">
        <v>64</v>
      </c>
      <c r="E30" s="8">
        <v>469500</v>
      </c>
    </row>
    <row r="31" spans="1:5" ht="20.100000000000001" customHeight="1" x14ac:dyDescent="0.2">
      <c r="A31" s="17"/>
      <c r="B31" s="5" t="s">
        <v>65</v>
      </c>
      <c r="C31" s="6" t="s">
        <v>66</v>
      </c>
      <c r="D31" s="7" t="s">
        <v>67</v>
      </c>
      <c r="E31" s="8">
        <v>8736400</v>
      </c>
    </row>
    <row r="32" spans="1:5" ht="20.100000000000001" customHeight="1" x14ac:dyDescent="0.2">
      <c r="A32" s="16" t="s">
        <v>68</v>
      </c>
      <c r="B32" s="1"/>
      <c r="C32" s="2" t="s">
        <v>69</v>
      </c>
      <c r="D32" s="3" t="s">
        <v>70</v>
      </c>
      <c r="E32" s="4">
        <f>E33</f>
        <v>3000000</v>
      </c>
    </row>
    <row r="33" spans="1:5" ht="20.100000000000001" customHeight="1" x14ac:dyDescent="0.2">
      <c r="A33" s="17"/>
      <c r="B33" s="5" t="s">
        <v>24</v>
      </c>
      <c r="C33" s="6" t="s">
        <v>71</v>
      </c>
      <c r="D33" s="7" t="s">
        <v>72</v>
      </c>
      <c r="E33" s="8">
        <v>3000000</v>
      </c>
    </row>
    <row r="34" spans="1:5" ht="20.100000000000001" customHeight="1" x14ac:dyDescent="0.2">
      <c r="A34" s="16" t="s">
        <v>73</v>
      </c>
      <c r="B34" s="1"/>
      <c r="C34" s="2" t="s">
        <v>74</v>
      </c>
      <c r="D34" s="3" t="s">
        <v>75</v>
      </c>
      <c r="E34" s="4">
        <f>SUM(E35:E38)</f>
        <v>8000000</v>
      </c>
    </row>
    <row r="35" spans="1:5" ht="20.100000000000001" customHeight="1" x14ac:dyDescent="0.2">
      <c r="A35" s="18"/>
      <c r="B35" s="5" t="s">
        <v>76</v>
      </c>
      <c r="C35" s="6" t="s">
        <v>77</v>
      </c>
      <c r="D35" s="7" t="s">
        <v>78</v>
      </c>
      <c r="E35" s="8">
        <v>3500000</v>
      </c>
    </row>
    <row r="36" spans="1:5" ht="20.100000000000001" customHeight="1" x14ac:dyDescent="0.2">
      <c r="A36" s="18"/>
      <c r="B36" s="5" t="s">
        <v>76</v>
      </c>
      <c r="C36" s="6" t="s">
        <v>79</v>
      </c>
      <c r="D36" s="7" t="s">
        <v>80</v>
      </c>
      <c r="E36" s="8">
        <v>625000</v>
      </c>
    </row>
    <row r="37" spans="1:5" ht="20.100000000000001" customHeight="1" x14ac:dyDescent="0.2">
      <c r="A37" s="18"/>
      <c r="B37" s="5" t="s">
        <v>76</v>
      </c>
      <c r="C37" s="6" t="s">
        <v>81</v>
      </c>
      <c r="D37" s="7" t="s">
        <v>82</v>
      </c>
      <c r="E37" s="8">
        <v>680000</v>
      </c>
    </row>
    <row r="38" spans="1:5" ht="20.100000000000001" customHeight="1" x14ac:dyDescent="0.2">
      <c r="A38" s="17"/>
      <c r="B38" s="5" t="s">
        <v>76</v>
      </c>
      <c r="C38" s="6" t="s">
        <v>83</v>
      </c>
      <c r="D38" s="7" t="s">
        <v>84</v>
      </c>
      <c r="E38" s="8">
        <v>3195000</v>
      </c>
    </row>
    <row r="39" spans="1:5" ht="20.100000000000001" customHeight="1" x14ac:dyDescent="0.2">
      <c r="A39" s="16" t="s">
        <v>85</v>
      </c>
      <c r="B39" s="1"/>
      <c r="C39" s="2" t="s">
        <v>86</v>
      </c>
      <c r="D39" s="3" t="s">
        <v>87</v>
      </c>
      <c r="E39" s="4">
        <f>SUM(E40:E41)</f>
        <v>1900000</v>
      </c>
    </row>
    <row r="40" spans="1:5" ht="20.100000000000001" customHeight="1" x14ac:dyDescent="0.2">
      <c r="A40" s="18"/>
      <c r="B40" s="5" t="s">
        <v>24</v>
      </c>
      <c r="C40" s="6" t="s">
        <v>88</v>
      </c>
      <c r="D40" s="7" t="s">
        <v>89</v>
      </c>
      <c r="E40" s="10">
        <v>1150000</v>
      </c>
    </row>
    <row r="41" spans="1:5" ht="20.100000000000001" customHeight="1" x14ac:dyDescent="0.2">
      <c r="A41" s="17"/>
      <c r="B41" s="5" t="s">
        <v>24</v>
      </c>
      <c r="C41" s="6" t="s">
        <v>90</v>
      </c>
      <c r="D41" s="7" t="s">
        <v>91</v>
      </c>
      <c r="E41" s="8">
        <v>750000</v>
      </c>
    </row>
    <row r="42" spans="1:5" ht="20.100000000000001" customHeight="1" x14ac:dyDescent="0.2">
      <c r="A42" s="16" t="s">
        <v>92</v>
      </c>
      <c r="B42" s="1"/>
      <c r="C42" s="2" t="s">
        <v>93</v>
      </c>
      <c r="D42" s="3" t="s">
        <v>94</v>
      </c>
      <c r="E42" s="4">
        <f>SUM(E43:E44)</f>
        <v>930000</v>
      </c>
    </row>
    <row r="43" spans="1:5" ht="20.100000000000001" customHeight="1" x14ac:dyDescent="0.2">
      <c r="A43" s="18"/>
      <c r="B43" s="5" t="s">
        <v>95</v>
      </c>
      <c r="C43" s="6" t="s">
        <v>96</v>
      </c>
      <c r="D43" s="7" t="s">
        <v>97</v>
      </c>
      <c r="E43" s="8">
        <v>430000</v>
      </c>
    </row>
    <row r="44" spans="1:5" ht="20.100000000000001" customHeight="1" x14ac:dyDescent="0.2">
      <c r="A44" s="17"/>
      <c r="B44" s="5" t="s">
        <v>98</v>
      </c>
      <c r="C44" s="6" t="s">
        <v>99</v>
      </c>
      <c r="D44" s="7" t="s">
        <v>100</v>
      </c>
      <c r="E44" s="8">
        <v>500000</v>
      </c>
    </row>
    <row r="45" spans="1:5" ht="20.100000000000001" customHeight="1" x14ac:dyDescent="0.2">
      <c r="A45" s="16" t="s">
        <v>101</v>
      </c>
      <c r="B45" s="1"/>
      <c r="C45" s="2" t="s">
        <v>102</v>
      </c>
      <c r="D45" s="3" t="s">
        <v>103</v>
      </c>
      <c r="E45" s="4">
        <f>E46</f>
        <v>4000000</v>
      </c>
    </row>
    <row r="46" spans="1:5" ht="20.100000000000001" customHeight="1" x14ac:dyDescent="0.2">
      <c r="A46" s="17"/>
      <c r="B46" s="5" t="s">
        <v>104</v>
      </c>
      <c r="C46" s="6" t="s">
        <v>105</v>
      </c>
      <c r="D46" s="7" t="s">
        <v>106</v>
      </c>
      <c r="E46" s="8">
        <v>4000000</v>
      </c>
    </row>
    <row r="47" spans="1:5" ht="20.100000000000001" customHeight="1" x14ac:dyDescent="0.2">
      <c r="A47" s="16" t="s">
        <v>107</v>
      </c>
      <c r="B47" s="1"/>
      <c r="C47" s="2" t="s">
        <v>108</v>
      </c>
      <c r="D47" s="3" t="s">
        <v>109</v>
      </c>
      <c r="E47" s="4">
        <f>SUM(E48:E52)</f>
        <v>6600000</v>
      </c>
    </row>
    <row r="48" spans="1:5" ht="20.100000000000001" customHeight="1" x14ac:dyDescent="0.2">
      <c r="A48" s="18"/>
      <c r="B48" s="5" t="s">
        <v>15</v>
      </c>
      <c r="C48" s="6" t="s">
        <v>110</v>
      </c>
      <c r="D48" s="7" t="s">
        <v>111</v>
      </c>
      <c r="E48" s="8">
        <v>800000</v>
      </c>
    </row>
    <row r="49" spans="1:5" ht="20.100000000000001" customHeight="1" x14ac:dyDescent="0.2">
      <c r="A49" s="18"/>
      <c r="B49" s="5" t="s">
        <v>112</v>
      </c>
      <c r="C49" s="6" t="s">
        <v>113</v>
      </c>
      <c r="D49" s="7" t="s">
        <v>114</v>
      </c>
      <c r="E49" s="8">
        <v>1000000</v>
      </c>
    </row>
    <row r="50" spans="1:5" ht="20.100000000000001" customHeight="1" x14ac:dyDescent="0.2">
      <c r="A50" s="18"/>
      <c r="B50" s="5" t="s">
        <v>15</v>
      </c>
      <c r="C50" s="6" t="s">
        <v>115</v>
      </c>
      <c r="D50" s="7" t="s">
        <v>116</v>
      </c>
      <c r="E50" s="10">
        <v>1600000</v>
      </c>
    </row>
    <row r="51" spans="1:5" ht="20.100000000000001" customHeight="1" x14ac:dyDescent="0.2">
      <c r="A51" s="18"/>
      <c r="B51" s="5" t="s">
        <v>15</v>
      </c>
      <c r="C51" s="6" t="s">
        <v>117</v>
      </c>
      <c r="D51" s="7" t="s">
        <v>118</v>
      </c>
      <c r="E51" s="8">
        <v>2200000</v>
      </c>
    </row>
    <row r="52" spans="1:5" ht="20.100000000000001" customHeight="1" x14ac:dyDescent="0.2">
      <c r="A52" s="17"/>
      <c r="B52" s="5" t="s">
        <v>119</v>
      </c>
      <c r="C52" s="6" t="s">
        <v>120</v>
      </c>
      <c r="D52" s="7" t="s">
        <v>121</v>
      </c>
      <c r="E52" s="8">
        <v>1000000</v>
      </c>
    </row>
    <row r="53" spans="1:5" ht="20.100000000000001" customHeight="1" x14ac:dyDescent="0.2">
      <c r="A53" s="16" t="s">
        <v>122</v>
      </c>
      <c r="B53" s="1"/>
      <c r="C53" s="2" t="s">
        <v>123</v>
      </c>
      <c r="D53" s="3" t="s">
        <v>124</v>
      </c>
      <c r="E53" s="4">
        <f>SUM(E54:E58)</f>
        <v>2350000</v>
      </c>
    </row>
    <row r="54" spans="1:5" ht="20.100000000000001" customHeight="1" x14ac:dyDescent="0.2">
      <c r="A54" s="18"/>
      <c r="B54" s="5" t="s">
        <v>27</v>
      </c>
      <c r="C54" s="6" t="s">
        <v>125</v>
      </c>
      <c r="D54" s="7" t="s">
        <v>126</v>
      </c>
      <c r="E54" s="8">
        <v>1000000</v>
      </c>
    </row>
    <row r="55" spans="1:5" ht="20.100000000000001" customHeight="1" x14ac:dyDescent="0.2">
      <c r="A55" s="18"/>
      <c r="B55" s="5" t="s">
        <v>27</v>
      </c>
      <c r="C55" s="6" t="s">
        <v>127</v>
      </c>
      <c r="D55" s="7" t="s">
        <v>128</v>
      </c>
      <c r="E55" s="8">
        <v>350000</v>
      </c>
    </row>
    <row r="56" spans="1:5" ht="20.100000000000001" customHeight="1" x14ac:dyDescent="0.2">
      <c r="A56" s="18"/>
      <c r="B56" s="5" t="s">
        <v>27</v>
      </c>
      <c r="C56" s="6" t="s">
        <v>129</v>
      </c>
      <c r="D56" s="7" t="s">
        <v>130</v>
      </c>
      <c r="E56" s="8">
        <v>300000</v>
      </c>
    </row>
    <row r="57" spans="1:5" ht="20.100000000000001" customHeight="1" x14ac:dyDescent="0.2">
      <c r="A57" s="18"/>
      <c r="B57" s="5" t="s">
        <v>45</v>
      </c>
      <c r="C57" s="6" t="s">
        <v>131</v>
      </c>
      <c r="D57" s="7" t="s">
        <v>132</v>
      </c>
      <c r="E57" s="8">
        <v>600000</v>
      </c>
    </row>
    <row r="58" spans="1:5" ht="20.100000000000001" customHeight="1" x14ac:dyDescent="0.2">
      <c r="A58" s="17"/>
      <c r="B58" s="5" t="s">
        <v>42</v>
      </c>
      <c r="C58" s="6" t="s">
        <v>131</v>
      </c>
      <c r="D58" s="7" t="s">
        <v>132</v>
      </c>
      <c r="E58" s="8">
        <v>100000</v>
      </c>
    </row>
    <row r="59" spans="1:5" ht="20.100000000000001" customHeight="1" x14ac:dyDescent="0.2">
      <c r="A59" s="16" t="s">
        <v>145</v>
      </c>
      <c r="B59" s="1"/>
      <c r="C59" s="2" t="s">
        <v>133</v>
      </c>
      <c r="D59" s="3" t="s">
        <v>134</v>
      </c>
      <c r="E59" s="4">
        <f>E60</f>
        <v>6820000</v>
      </c>
    </row>
    <row r="60" spans="1:5" ht="20.100000000000001" customHeight="1" x14ac:dyDescent="0.2">
      <c r="A60" s="17"/>
      <c r="B60" s="5" t="s">
        <v>135</v>
      </c>
      <c r="C60" s="6" t="s">
        <v>136</v>
      </c>
      <c r="D60" s="7" t="s">
        <v>137</v>
      </c>
      <c r="E60" s="8">
        <v>6820000</v>
      </c>
    </row>
    <row r="61" spans="1:5" ht="20.100000000000001" customHeight="1" x14ac:dyDescent="0.2">
      <c r="A61" s="16" t="s">
        <v>146</v>
      </c>
      <c r="B61" s="1"/>
      <c r="C61" s="2" t="s">
        <v>138</v>
      </c>
      <c r="D61" s="3" t="s">
        <v>139</v>
      </c>
      <c r="E61" s="4">
        <f>SUM(E62:E63)</f>
        <v>10000000</v>
      </c>
    </row>
    <row r="62" spans="1:5" ht="20.100000000000001" customHeight="1" x14ac:dyDescent="0.2">
      <c r="A62" s="18"/>
      <c r="B62" s="5" t="s">
        <v>140</v>
      </c>
      <c r="C62" s="6" t="s">
        <v>141</v>
      </c>
      <c r="D62" s="7" t="s">
        <v>142</v>
      </c>
      <c r="E62" s="8">
        <v>7280000</v>
      </c>
    </row>
    <row r="63" spans="1:5" ht="20.100000000000001" customHeight="1" x14ac:dyDescent="0.2">
      <c r="A63" s="17"/>
      <c r="B63" s="5" t="s">
        <v>140</v>
      </c>
      <c r="C63" s="6" t="s">
        <v>143</v>
      </c>
      <c r="D63" s="7" t="s">
        <v>144</v>
      </c>
      <c r="E63" s="8">
        <v>2720000</v>
      </c>
    </row>
  </sheetData>
  <mergeCells count="14">
    <mergeCell ref="A59:A60"/>
    <mergeCell ref="A61:A63"/>
    <mergeCell ref="A2:E2"/>
    <mergeCell ref="A39:A41"/>
    <mergeCell ref="A42:A44"/>
    <mergeCell ref="A45:A46"/>
    <mergeCell ref="A47:A52"/>
    <mergeCell ref="A53:A58"/>
    <mergeCell ref="A5:A7"/>
    <mergeCell ref="A8:A15"/>
    <mergeCell ref="A16:A25"/>
    <mergeCell ref="A26:A31"/>
    <mergeCell ref="A32:A33"/>
    <mergeCell ref="A34:A38"/>
  </mergeCells>
  <phoneticPr fontId="2" type="noConversion"/>
  <pageMargins left="0.75" right="0.75" top="1" bottom="1" header="0.5" footer="0.5"/>
  <pageSetup scale="48" fitToHeight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整理 (2)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</dc:creator>
  <cp:lastModifiedBy>joanne</cp:lastModifiedBy>
  <dcterms:created xsi:type="dcterms:W3CDTF">2018-05-25T07:21:19Z</dcterms:created>
  <dcterms:modified xsi:type="dcterms:W3CDTF">2018-05-25T07:45:41Z</dcterms:modified>
</cp:coreProperties>
</file>